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partak.sepyan\AppData\Local\Temp\Rar$DIa15316.20458.rartemp\"/>
    </mc:Choice>
  </mc:AlternateContent>
  <xr:revisionPtr revIDLastSave="0" documentId="13_ncr:1_{BEC4F827-AF8E-4458-8A5D-F142F0EA9C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ՏՄ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I4" i="2"/>
  <c r="I5" i="2"/>
  <c r="I6" i="2"/>
  <c r="I7" i="2"/>
  <c r="I8" i="2"/>
  <c r="I9" i="2"/>
  <c r="I10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3" i="2"/>
</calcChain>
</file>

<file path=xl/sharedStrings.xml><?xml version="1.0" encoding="utf-8"?>
<sst xmlns="http://schemas.openxmlformats.org/spreadsheetml/2006/main" count="124" uniqueCount="76">
  <si>
    <t>Գույքի անվանում</t>
  </si>
  <si>
    <t>Քանակ</t>
  </si>
  <si>
    <t>Գույքի գտնվելու վայր</t>
  </si>
  <si>
    <t>Չափման միավոր</t>
  </si>
  <si>
    <t>Լրացուցիչ պայմաններ</t>
  </si>
  <si>
    <t>ՈՒԱԶ 390902</t>
  </si>
  <si>
    <t>ՈՒԱԶ 3909</t>
  </si>
  <si>
    <t>ԳԱԶ-K-66</t>
  </si>
  <si>
    <t>հատ</t>
  </si>
  <si>
    <t xml:space="preserve">ք․Երևան Զ․Անդրանիկի 1 </t>
  </si>
  <si>
    <t>Նիսան Մաքսիմա 3․0/1</t>
  </si>
  <si>
    <t>ԳԱԶ 31105-101</t>
  </si>
  <si>
    <t>ԳԱԶ 31029</t>
  </si>
  <si>
    <t>ԳԱԶ 3110-101</t>
  </si>
  <si>
    <t>ԳԱԶ 311000</t>
  </si>
  <si>
    <t>ԳԱԶ ETL-3502 GAZ-6611</t>
  </si>
  <si>
    <t>ԶԻԼ 157 KD</t>
  </si>
  <si>
    <t>ք․ Գյումրի «Արևմտյան» տեղամաս</t>
  </si>
  <si>
    <t>ԶԻԼ 130</t>
  </si>
  <si>
    <t>ԳԱԶ-66</t>
  </si>
  <si>
    <t>ԳԱԶ BML-66M</t>
  </si>
  <si>
    <t>ՊԱԶ 672Մ</t>
  </si>
  <si>
    <t>ք․Գորիս «Գորիս» տեղամաս</t>
  </si>
  <si>
    <t>ԳԱԶ 53-01</t>
  </si>
  <si>
    <t>ԳԱԶ 66-01</t>
  </si>
  <si>
    <t>ք․Կապան «Զանգեզուր» տեղամաս</t>
  </si>
  <si>
    <t>ք․ Սևան «Հյուսիսարևելյան» տեղամաս</t>
  </si>
  <si>
    <t>Պետհամարանիշ</t>
  </si>
  <si>
    <t>ք․Վանաձոր «Հյուսիսարևելյան» տեղամաս</t>
  </si>
  <si>
    <t>696 LS 67</t>
  </si>
  <si>
    <t>Արտադրման տարեթիվ</t>
  </si>
  <si>
    <t>278 CD 61</t>
  </si>
  <si>
    <t>310 AX 61</t>
  </si>
  <si>
    <t>001 ZZ 50</t>
  </si>
  <si>
    <t>108 LL 11</t>
  </si>
  <si>
    <t>822 AG 61</t>
  </si>
  <si>
    <t>998 UL 67</t>
  </si>
  <si>
    <t>031 SU 67</t>
  </si>
  <si>
    <t>281 CD 61</t>
  </si>
  <si>
    <t>ԶԻԼ-TSV-6   ԶԻԼ-130-76</t>
  </si>
  <si>
    <t>695 LS 67</t>
  </si>
  <si>
    <t>962 SU 45</t>
  </si>
  <si>
    <t>968 SU 45</t>
  </si>
  <si>
    <t>ԶԻԼ-130   ZIL-43141</t>
  </si>
  <si>
    <t>967 SU 45</t>
  </si>
  <si>
    <t>547 CA 61</t>
  </si>
  <si>
    <t>ԳԱԶ YM-2001  (ԳԱԶ-6611)</t>
  </si>
  <si>
    <t>435 SL 42</t>
  </si>
  <si>
    <t>873 LL 36</t>
  </si>
  <si>
    <t>874 LL 36</t>
  </si>
  <si>
    <t>878 LL 36</t>
  </si>
  <si>
    <t>694 LS 67</t>
  </si>
  <si>
    <t>415 UL 52</t>
  </si>
  <si>
    <t>430 UL 51</t>
  </si>
  <si>
    <t>699 LS 67</t>
  </si>
  <si>
    <t>697 LS 67</t>
  </si>
  <si>
    <t>Հ/Հ</t>
  </si>
  <si>
    <t xml:space="preserve"> </t>
  </si>
  <si>
    <r>
      <t xml:space="preserve">  </t>
    </r>
    <r>
      <rPr>
        <b/>
        <sz val="12"/>
        <rFont val="GHEA Grapalat"/>
        <family val="3"/>
      </rPr>
      <t>Ց  Ա  Ն  Կ</t>
    </r>
  </si>
  <si>
    <t>XTT39090050432642</t>
  </si>
  <si>
    <t>XTT39090050431941</t>
  </si>
  <si>
    <t>-</t>
  </si>
  <si>
    <t>XTT39090050432617</t>
  </si>
  <si>
    <t xml:space="preserve">Նույնականացման համար(VIN) /հենասարքի համար/  </t>
  </si>
  <si>
    <t>XTT39090050431884</t>
  </si>
  <si>
    <t>XTH311000Y0699641</t>
  </si>
  <si>
    <t>XTH31100031155941</t>
  </si>
  <si>
    <t>XTH310290V0518008</t>
  </si>
  <si>
    <t>X9631105071383905</t>
  </si>
  <si>
    <t>JN1CA31C86M161480</t>
  </si>
  <si>
    <t>XTT39090250433830</t>
  </si>
  <si>
    <t>Միավորի  գնահատված շուկայական արժեք՝ ներառյալ ԱԱՀ
(ՀՀ դրամ)</t>
  </si>
  <si>
    <t>Միավորի մեկնարկային գին՝ ներառյալ ԱԱՀ 
(ՀՀ դրամ)</t>
  </si>
  <si>
    <t>1․ Բորսայի միջնորդավճարը, գույքի տեղափոխման և գործարքի իրականացման հետ կապված այլ ծախսերը ներառված չեն գործարքի գնի մեջ։
2․ Գույքի տեղափոխումն ապահովելու է գնորդը։</t>
  </si>
  <si>
    <t>481 SL 68</t>
  </si>
  <si>
    <t>ք․Երևան Զ․Անդրանիկի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</si>
</sst>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FF000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sz val="11"/>
      <color rgb="FFFF0000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9" fontId="3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C155E-F227-4EED-9369-BBAFC320F6F5}">
  <sheetPr>
    <pageSetUpPr fitToPage="1"/>
  </sheetPr>
  <dimension ref="A1:K26"/>
  <sheetViews>
    <sheetView tabSelected="1" topLeftCell="A2" workbookViewId="0">
      <selection activeCell="G15" sqref="G15"/>
    </sheetView>
  </sheetViews>
  <sheetFormatPr defaultRowHeight="15" x14ac:dyDescent="0.25"/>
  <cols>
    <col min="1" max="1" width="6.7109375" customWidth="1"/>
    <col min="2" max="2" width="29.140625" customWidth="1"/>
    <col min="3" max="3" width="10.140625" customWidth="1"/>
    <col min="5" max="5" width="14.85546875" customWidth="1"/>
    <col min="7" max="7" width="25.7109375" customWidth="1"/>
    <col min="8" max="9" width="18.42578125" customWidth="1"/>
    <col min="10" max="10" width="27.85546875" customWidth="1"/>
    <col min="11" max="11" width="20.28515625" customWidth="1"/>
  </cols>
  <sheetData>
    <row r="1" spans="1:11" s="6" customFormat="1" ht="18" thickBot="1" x14ac:dyDescent="0.35">
      <c r="A1" s="7"/>
      <c r="E1" s="6" t="s">
        <v>57</v>
      </c>
      <c r="F1" s="6" t="s">
        <v>58</v>
      </c>
      <c r="J1" s="11"/>
      <c r="K1" s="5"/>
    </row>
    <row r="2" spans="1:11" s="4" customFormat="1" ht="110.25" customHeight="1" thickBot="1" x14ac:dyDescent="0.35">
      <c r="A2" s="8" t="s">
        <v>56</v>
      </c>
      <c r="B2" s="9" t="s">
        <v>0</v>
      </c>
      <c r="C2" s="9" t="s">
        <v>1</v>
      </c>
      <c r="D2" s="9" t="s">
        <v>3</v>
      </c>
      <c r="E2" s="9" t="s">
        <v>27</v>
      </c>
      <c r="F2" s="9" t="s">
        <v>30</v>
      </c>
      <c r="G2" s="10" t="s">
        <v>63</v>
      </c>
      <c r="H2" s="9" t="s">
        <v>71</v>
      </c>
      <c r="I2" s="15" t="s">
        <v>72</v>
      </c>
      <c r="J2" s="12" t="s">
        <v>2</v>
      </c>
      <c r="K2" s="9" t="s">
        <v>4</v>
      </c>
    </row>
    <row r="3" spans="1:11" s="5" customFormat="1" ht="23.25" customHeight="1" x14ac:dyDescent="0.3">
      <c r="A3" s="2">
        <v>1</v>
      </c>
      <c r="B3" s="2" t="s">
        <v>5</v>
      </c>
      <c r="C3" s="1">
        <v>1</v>
      </c>
      <c r="D3" s="1" t="s">
        <v>8</v>
      </c>
      <c r="E3" s="2" t="s">
        <v>29</v>
      </c>
      <c r="F3" s="2">
        <v>2005</v>
      </c>
      <c r="G3" s="2" t="s">
        <v>70</v>
      </c>
      <c r="H3" s="1">
        <v>1058000</v>
      </c>
      <c r="I3" s="1">
        <f>H3*0.55</f>
        <v>581900</v>
      </c>
      <c r="J3" s="13" t="s">
        <v>9</v>
      </c>
      <c r="K3" s="16" t="s">
        <v>73</v>
      </c>
    </row>
    <row r="4" spans="1:11" s="5" customFormat="1" ht="23.25" customHeight="1" x14ac:dyDescent="0.3">
      <c r="A4" s="2">
        <v>2</v>
      </c>
      <c r="B4" s="1" t="s">
        <v>7</v>
      </c>
      <c r="C4" s="1">
        <v>1</v>
      </c>
      <c r="D4" s="1" t="s">
        <v>8</v>
      </c>
      <c r="E4" s="2" t="s">
        <v>31</v>
      </c>
      <c r="F4" s="2">
        <v>1990</v>
      </c>
      <c r="G4" s="2">
        <v>609288</v>
      </c>
      <c r="H4" s="1">
        <v>2910000</v>
      </c>
      <c r="I4" s="1">
        <f t="shared" ref="I4:I26" si="0">H4*0.55</f>
        <v>1600500.0000000002</v>
      </c>
      <c r="J4" s="13" t="s">
        <v>9</v>
      </c>
      <c r="K4" s="16"/>
    </row>
    <row r="5" spans="1:11" s="5" customFormat="1" ht="23.25" customHeight="1" x14ac:dyDescent="0.3">
      <c r="A5" s="2">
        <v>3</v>
      </c>
      <c r="B5" s="2" t="s">
        <v>10</v>
      </c>
      <c r="C5" s="1">
        <v>1</v>
      </c>
      <c r="D5" s="1" t="s">
        <v>8</v>
      </c>
      <c r="E5" s="2" t="s">
        <v>32</v>
      </c>
      <c r="F5" s="2">
        <v>2006</v>
      </c>
      <c r="G5" s="2" t="s">
        <v>69</v>
      </c>
      <c r="H5" s="2">
        <v>1241000</v>
      </c>
      <c r="I5" s="1">
        <f t="shared" si="0"/>
        <v>682550</v>
      </c>
      <c r="J5" s="13" t="s">
        <v>9</v>
      </c>
      <c r="K5" s="16"/>
    </row>
    <row r="6" spans="1:11" s="5" customFormat="1" ht="23.25" customHeight="1" x14ac:dyDescent="0.3">
      <c r="A6" s="2">
        <v>4</v>
      </c>
      <c r="B6" s="2" t="s">
        <v>11</v>
      </c>
      <c r="C6" s="1">
        <v>1</v>
      </c>
      <c r="D6" s="1" t="s">
        <v>8</v>
      </c>
      <c r="E6" s="2" t="s">
        <v>33</v>
      </c>
      <c r="F6" s="2">
        <v>2007</v>
      </c>
      <c r="G6" s="2" t="s">
        <v>68</v>
      </c>
      <c r="H6" s="2">
        <v>676000</v>
      </c>
      <c r="I6" s="1">
        <f t="shared" si="0"/>
        <v>371800.00000000006</v>
      </c>
      <c r="J6" s="13" t="s">
        <v>9</v>
      </c>
      <c r="K6" s="16"/>
    </row>
    <row r="7" spans="1:11" s="5" customFormat="1" ht="23.25" customHeight="1" x14ac:dyDescent="0.3">
      <c r="A7" s="2">
        <v>5</v>
      </c>
      <c r="B7" s="2" t="s">
        <v>12</v>
      </c>
      <c r="C7" s="1">
        <v>1</v>
      </c>
      <c r="D7" s="1" t="s">
        <v>8</v>
      </c>
      <c r="E7" s="2" t="s">
        <v>34</v>
      </c>
      <c r="F7" s="2">
        <v>1997</v>
      </c>
      <c r="G7" s="2" t="s">
        <v>67</v>
      </c>
      <c r="H7" s="2">
        <v>438000</v>
      </c>
      <c r="I7" s="1">
        <f t="shared" si="0"/>
        <v>240900.00000000003</v>
      </c>
      <c r="J7" s="13" t="s">
        <v>9</v>
      </c>
      <c r="K7" s="16"/>
    </row>
    <row r="8" spans="1:11" s="5" customFormat="1" ht="23.25" customHeight="1" x14ac:dyDescent="0.3">
      <c r="A8" s="2">
        <v>6</v>
      </c>
      <c r="B8" s="2" t="s">
        <v>13</v>
      </c>
      <c r="C8" s="1">
        <v>1</v>
      </c>
      <c r="D8" s="1" t="s">
        <v>8</v>
      </c>
      <c r="E8" s="2" t="s">
        <v>35</v>
      </c>
      <c r="F8" s="2">
        <v>2003</v>
      </c>
      <c r="G8" s="2" t="s">
        <v>66</v>
      </c>
      <c r="H8" s="2">
        <v>453000</v>
      </c>
      <c r="I8" s="1">
        <f t="shared" si="0"/>
        <v>249150.00000000003</v>
      </c>
      <c r="J8" s="13" t="s">
        <v>9</v>
      </c>
      <c r="K8" s="16"/>
    </row>
    <row r="9" spans="1:11" s="5" customFormat="1" ht="23.25" customHeight="1" x14ac:dyDescent="0.3">
      <c r="A9" s="2">
        <v>7</v>
      </c>
      <c r="B9" s="2" t="s">
        <v>14</v>
      </c>
      <c r="C9" s="1">
        <v>1</v>
      </c>
      <c r="D9" s="1" t="s">
        <v>8</v>
      </c>
      <c r="E9" s="2" t="s">
        <v>36</v>
      </c>
      <c r="F9" s="2">
        <v>1998</v>
      </c>
      <c r="G9" s="2" t="s">
        <v>65</v>
      </c>
      <c r="H9" s="2">
        <v>441000</v>
      </c>
      <c r="I9" s="1">
        <f t="shared" si="0"/>
        <v>242550.00000000003</v>
      </c>
      <c r="J9" s="13" t="s">
        <v>9</v>
      </c>
      <c r="K9" s="16"/>
    </row>
    <row r="10" spans="1:11" s="5" customFormat="1" ht="23.25" customHeight="1" x14ac:dyDescent="0.3">
      <c r="A10" s="2">
        <v>8</v>
      </c>
      <c r="B10" s="2" t="s">
        <v>15</v>
      </c>
      <c r="C10" s="1">
        <v>1</v>
      </c>
      <c r="D10" s="1" t="s">
        <v>8</v>
      </c>
      <c r="E10" s="2" t="s">
        <v>37</v>
      </c>
      <c r="F10" s="2">
        <v>1991</v>
      </c>
      <c r="G10" s="2">
        <v>655113</v>
      </c>
      <c r="H10" s="2">
        <v>2044000</v>
      </c>
      <c r="I10" s="1">
        <f t="shared" si="0"/>
        <v>1124200</v>
      </c>
      <c r="J10" s="13" t="s">
        <v>9</v>
      </c>
      <c r="K10" s="16"/>
    </row>
    <row r="11" spans="1:11" s="5" customFormat="1" ht="23.25" customHeight="1" x14ac:dyDescent="0.3">
      <c r="A11" s="2">
        <v>9</v>
      </c>
      <c r="B11" s="2" t="s">
        <v>16</v>
      </c>
      <c r="C11" s="1">
        <v>1</v>
      </c>
      <c r="D11" s="1" t="s">
        <v>8</v>
      </c>
      <c r="E11" s="2" t="s">
        <v>74</v>
      </c>
      <c r="F11" s="2">
        <v>1988</v>
      </c>
      <c r="G11" s="2" t="s">
        <v>61</v>
      </c>
      <c r="H11" s="2">
        <v>792000</v>
      </c>
      <c r="I11" s="1">
        <f t="shared" si="0"/>
        <v>435600.00000000006</v>
      </c>
      <c r="J11" s="13" t="s">
        <v>75</v>
      </c>
      <c r="K11" s="16"/>
    </row>
    <row r="12" spans="1:11" s="5" customFormat="1" ht="23.25" customHeight="1" x14ac:dyDescent="0.3">
      <c r="A12" s="2">
        <v>10</v>
      </c>
      <c r="B12" s="2" t="s">
        <v>39</v>
      </c>
      <c r="C12" s="1">
        <v>1</v>
      </c>
      <c r="D12" s="1" t="s">
        <v>8</v>
      </c>
      <c r="E12" s="2" t="s">
        <v>38</v>
      </c>
      <c r="F12" s="2">
        <v>1981</v>
      </c>
      <c r="G12" s="2">
        <v>1877474</v>
      </c>
      <c r="H12" s="2">
        <v>2673000</v>
      </c>
      <c r="I12" s="1">
        <f t="shared" si="0"/>
        <v>1470150.0000000002</v>
      </c>
      <c r="J12" s="13" t="s">
        <v>9</v>
      </c>
      <c r="K12" s="16"/>
    </row>
    <row r="13" spans="1:11" s="5" customFormat="1" ht="35.25" customHeight="1" x14ac:dyDescent="0.3">
      <c r="A13" s="2">
        <v>11</v>
      </c>
      <c r="B13" s="2" t="s">
        <v>6</v>
      </c>
      <c r="C13" s="1">
        <v>1</v>
      </c>
      <c r="D13" s="1" t="s">
        <v>8</v>
      </c>
      <c r="E13" s="2" t="s">
        <v>40</v>
      </c>
      <c r="F13" s="2">
        <v>2005</v>
      </c>
      <c r="G13" s="2" t="s">
        <v>64</v>
      </c>
      <c r="H13" s="2">
        <v>1350000</v>
      </c>
      <c r="I13" s="1">
        <f t="shared" si="0"/>
        <v>742500.00000000012</v>
      </c>
      <c r="J13" s="14" t="s">
        <v>17</v>
      </c>
      <c r="K13" s="16"/>
    </row>
    <row r="14" spans="1:11" s="5" customFormat="1" ht="35.25" customHeight="1" x14ac:dyDescent="0.3">
      <c r="A14" s="2">
        <v>12</v>
      </c>
      <c r="B14" s="2" t="s">
        <v>18</v>
      </c>
      <c r="C14" s="1">
        <v>1</v>
      </c>
      <c r="D14" s="1" t="s">
        <v>8</v>
      </c>
      <c r="E14" s="2" t="s">
        <v>41</v>
      </c>
      <c r="F14" s="2">
        <v>1973</v>
      </c>
      <c r="G14" s="2" t="s">
        <v>61</v>
      </c>
      <c r="H14" s="2">
        <v>1852000</v>
      </c>
      <c r="I14" s="1">
        <f t="shared" si="0"/>
        <v>1018600.0000000001</v>
      </c>
      <c r="J14" s="14" t="s">
        <v>17</v>
      </c>
      <c r="K14" s="16"/>
    </row>
    <row r="15" spans="1:11" s="5" customFormat="1" ht="35.25" customHeight="1" x14ac:dyDescent="0.3">
      <c r="A15" s="2">
        <v>13</v>
      </c>
      <c r="B15" s="2" t="s">
        <v>16</v>
      </c>
      <c r="C15" s="1">
        <v>1</v>
      </c>
      <c r="D15" s="1" t="s">
        <v>8</v>
      </c>
      <c r="E15" s="2" t="s">
        <v>42</v>
      </c>
      <c r="F15" s="2">
        <v>1988</v>
      </c>
      <c r="G15" s="2">
        <v>134033</v>
      </c>
      <c r="H15" s="2">
        <v>900000</v>
      </c>
      <c r="I15" s="1">
        <f t="shared" si="0"/>
        <v>495000.00000000006</v>
      </c>
      <c r="J15" s="14" t="s">
        <v>17</v>
      </c>
      <c r="K15" s="16"/>
    </row>
    <row r="16" spans="1:11" s="5" customFormat="1" ht="35.25" customHeight="1" x14ac:dyDescent="0.3">
      <c r="A16" s="2">
        <v>14</v>
      </c>
      <c r="B16" s="3" t="s">
        <v>43</v>
      </c>
      <c r="C16" s="1">
        <v>1</v>
      </c>
      <c r="D16" s="1" t="s">
        <v>8</v>
      </c>
      <c r="E16" s="2" t="s">
        <v>44</v>
      </c>
      <c r="F16" s="2">
        <v>1989</v>
      </c>
      <c r="G16" s="2" t="s">
        <v>61</v>
      </c>
      <c r="H16" s="2">
        <v>2418000</v>
      </c>
      <c r="I16" s="1">
        <f t="shared" si="0"/>
        <v>1329900</v>
      </c>
      <c r="J16" s="14" t="s">
        <v>17</v>
      </c>
      <c r="K16" s="16"/>
    </row>
    <row r="17" spans="1:11" s="5" customFormat="1" ht="35.25" customHeight="1" x14ac:dyDescent="0.3">
      <c r="A17" s="2">
        <v>15</v>
      </c>
      <c r="B17" s="2" t="s">
        <v>46</v>
      </c>
      <c r="C17" s="1">
        <v>1</v>
      </c>
      <c r="D17" s="1" t="s">
        <v>8</v>
      </c>
      <c r="E17" s="2" t="s">
        <v>45</v>
      </c>
      <c r="F17" s="2">
        <v>1990</v>
      </c>
      <c r="G17" s="2">
        <v>611751</v>
      </c>
      <c r="H17" s="2">
        <v>2033000</v>
      </c>
      <c r="I17" s="1">
        <f t="shared" si="0"/>
        <v>1118150</v>
      </c>
      <c r="J17" s="14" t="s">
        <v>26</v>
      </c>
      <c r="K17" s="16"/>
    </row>
    <row r="18" spans="1:11" s="5" customFormat="1" ht="35.25" customHeight="1" x14ac:dyDescent="0.3">
      <c r="A18" s="2">
        <v>16</v>
      </c>
      <c r="B18" s="2" t="s">
        <v>19</v>
      </c>
      <c r="C18" s="1">
        <v>1</v>
      </c>
      <c r="D18" s="1" t="s">
        <v>8</v>
      </c>
      <c r="E18" s="2" t="s">
        <v>47</v>
      </c>
      <c r="F18" s="2">
        <v>1974</v>
      </c>
      <c r="G18" s="2">
        <v>394826</v>
      </c>
      <c r="H18" s="2">
        <v>1294000</v>
      </c>
      <c r="I18" s="1">
        <f t="shared" si="0"/>
        <v>711700</v>
      </c>
      <c r="J18" s="14" t="s">
        <v>26</v>
      </c>
      <c r="K18" s="16"/>
    </row>
    <row r="19" spans="1:11" s="5" customFormat="1" ht="35.25" customHeight="1" x14ac:dyDescent="0.3">
      <c r="A19" s="2">
        <v>17</v>
      </c>
      <c r="B19" s="2" t="s">
        <v>16</v>
      </c>
      <c r="C19" s="1">
        <v>1</v>
      </c>
      <c r="D19" s="1" t="s">
        <v>8</v>
      </c>
      <c r="E19" s="2" t="s">
        <v>48</v>
      </c>
      <c r="F19" s="2">
        <v>1988</v>
      </c>
      <c r="G19" s="2">
        <v>134030</v>
      </c>
      <c r="H19" s="2">
        <v>900000</v>
      </c>
      <c r="I19" s="1">
        <f t="shared" si="0"/>
        <v>495000.00000000006</v>
      </c>
      <c r="J19" s="14" t="s">
        <v>28</v>
      </c>
      <c r="K19" s="16"/>
    </row>
    <row r="20" spans="1:11" s="5" customFormat="1" ht="35.25" customHeight="1" x14ac:dyDescent="0.3">
      <c r="A20" s="2">
        <v>18</v>
      </c>
      <c r="B20" s="2" t="s">
        <v>20</v>
      </c>
      <c r="C20" s="1">
        <v>1</v>
      </c>
      <c r="D20" s="1" t="s">
        <v>8</v>
      </c>
      <c r="E20" s="2" t="s">
        <v>49</v>
      </c>
      <c r="F20" s="2">
        <v>1988</v>
      </c>
      <c r="G20" s="2">
        <v>530957</v>
      </c>
      <c r="H20" s="2">
        <v>2034000</v>
      </c>
      <c r="I20" s="1">
        <f t="shared" si="0"/>
        <v>1118700</v>
      </c>
      <c r="J20" s="14" t="s">
        <v>28</v>
      </c>
      <c r="K20" s="16"/>
    </row>
    <row r="21" spans="1:11" s="5" customFormat="1" ht="35.25" customHeight="1" x14ac:dyDescent="0.3">
      <c r="A21" s="2">
        <v>19</v>
      </c>
      <c r="B21" s="2" t="s">
        <v>21</v>
      </c>
      <c r="C21" s="1">
        <v>1</v>
      </c>
      <c r="D21" s="1" t="s">
        <v>8</v>
      </c>
      <c r="E21" s="2" t="s">
        <v>50</v>
      </c>
      <c r="F21" s="2">
        <v>1985</v>
      </c>
      <c r="G21" s="2" t="s">
        <v>61</v>
      </c>
      <c r="H21" s="2">
        <v>531000</v>
      </c>
      <c r="I21" s="1">
        <f t="shared" si="0"/>
        <v>292050</v>
      </c>
      <c r="J21" s="14" t="s">
        <v>28</v>
      </c>
      <c r="K21" s="16"/>
    </row>
    <row r="22" spans="1:11" s="5" customFormat="1" ht="30.75" customHeight="1" x14ac:dyDescent="0.3">
      <c r="A22" s="2">
        <v>20</v>
      </c>
      <c r="B22" s="2" t="s">
        <v>6</v>
      </c>
      <c r="C22" s="1">
        <v>1</v>
      </c>
      <c r="D22" s="1" t="s">
        <v>8</v>
      </c>
      <c r="E22" s="2" t="s">
        <v>51</v>
      </c>
      <c r="F22" s="2">
        <v>2005</v>
      </c>
      <c r="G22" s="2" t="s">
        <v>62</v>
      </c>
      <c r="H22" s="2">
        <v>1188000</v>
      </c>
      <c r="I22" s="1">
        <f t="shared" si="0"/>
        <v>653400</v>
      </c>
      <c r="J22" s="14" t="s">
        <v>22</v>
      </c>
      <c r="K22" s="16"/>
    </row>
    <row r="23" spans="1:11" s="5" customFormat="1" ht="35.25" customHeight="1" x14ac:dyDescent="0.3">
      <c r="A23" s="2">
        <v>21</v>
      </c>
      <c r="B23" s="2" t="s">
        <v>23</v>
      </c>
      <c r="C23" s="1">
        <v>1</v>
      </c>
      <c r="D23" s="1" t="s">
        <v>8</v>
      </c>
      <c r="E23" s="2" t="s">
        <v>52</v>
      </c>
      <c r="F23" s="2">
        <v>1983</v>
      </c>
      <c r="G23" s="2">
        <v>760267</v>
      </c>
      <c r="H23" s="2">
        <v>1121000</v>
      </c>
      <c r="I23" s="1">
        <f t="shared" si="0"/>
        <v>616550</v>
      </c>
      <c r="J23" s="14" t="s">
        <v>22</v>
      </c>
      <c r="K23" s="16"/>
    </row>
    <row r="24" spans="1:11" s="5" customFormat="1" ht="39" customHeight="1" x14ac:dyDescent="0.3">
      <c r="A24" s="2">
        <v>22</v>
      </c>
      <c r="B24" s="2" t="s">
        <v>24</v>
      </c>
      <c r="C24" s="1">
        <v>1</v>
      </c>
      <c r="D24" s="1" t="s">
        <v>8</v>
      </c>
      <c r="E24" s="2" t="s">
        <v>53</v>
      </c>
      <c r="F24" s="2">
        <v>1972</v>
      </c>
      <c r="G24" s="2">
        <v>4660063</v>
      </c>
      <c r="H24" s="2">
        <v>1511000</v>
      </c>
      <c r="I24" s="1">
        <f t="shared" si="0"/>
        <v>831050.00000000012</v>
      </c>
      <c r="J24" s="14" t="s">
        <v>25</v>
      </c>
      <c r="K24" s="16"/>
    </row>
    <row r="25" spans="1:11" s="5" customFormat="1" ht="39" customHeight="1" x14ac:dyDescent="0.3">
      <c r="A25" s="2">
        <v>23</v>
      </c>
      <c r="B25" s="2" t="s">
        <v>6</v>
      </c>
      <c r="C25" s="1">
        <v>1</v>
      </c>
      <c r="D25" s="1" t="s">
        <v>8</v>
      </c>
      <c r="E25" s="2" t="s">
        <v>54</v>
      </c>
      <c r="F25" s="2">
        <v>2005</v>
      </c>
      <c r="G25" s="2" t="s">
        <v>60</v>
      </c>
      <c r="H25" s="2">
        <v>1188000</v>
      </c>
      <c r="I25" s="1">
        <f t="shared" si="0"/>
        <v>653400</v>
      </c>
      <c r="J25" s="14" t="s">
        <v>25</v>
      </c>
      <c r="K25" s="16"/>
    </row>
    <row r="26" spans="1:11" s="5" customFormat="1" ht="39" customHeight="1" x14ac:dyDescent="0.3">
      <c r="A26" s="2">
        <v>24</v>
      </c>
      <c r="B26" s="2" t="s">
        <v>6</v>
      </c>
      <c r="C26" s="1">
        <v>1</v>
      </c>
      <c r="D26" s="1" t="s">
        <v>8</v>
      </c>
      <c r="E26" s="2" t="s">
        <v>55</v>
      </c>
      <c r="F26" s="2">
        <v>2005</v>
      </c>
      <c r="G26" s="2" t="s">
        <v>59</v>
      </c>
      <c r="H26" s="2">
        <v>1188000</v>
      </c>
      <c r="I26" s="1">
        <f t="shared" si="0"/>
        <v>653400</v>
      </c>
      <c r="J26" s="14" t="s">
        <v>25</v>
      </c>
      <c r="K26" s="17"/>
    </row>
  </sheetData>
  <mergeCells count="1">
    <mergeCell ref="K3:K26"/>
  </mergeCells>
  <pageMargins left="0.25" right="0.25" top="0.75" bottom="0.75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ՏՄ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Frangyan</dc:creator>
  <cp:lastModifiedBy>Spartak Sepyan</cp:lastModifiedBy>
  <cp:lastPrinted>2026-06-26T05:46:42Z</cp:lastPrinted>
  <dcterms:created xsi:type="dcterms:W3CDTF">2015-06-05T18:19:34Z</dcterms:created>
  <dcterms:modified xsi:type="dcterms:W3CDTF">2026-07-01T08:32:16Z</dcterms:modified>
</cp:coreProperties>
</file>